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4 APRIL 2026\"/>
    </mc:Choice>
  </mc:AlternateContent>
  <xr:revisionPtr revIDLastSave="0" documentId="13_ncr:1_{089F8A6F-6440-4EAB-A745-CDF3B2E242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B22" i="1" l="1"/>
  <c r="B50" i="1" s="1"/>
  <c r="B20" i="1"/>
  <c r="B18" i="1" l="1"/>
</calcChain>
</file>

<file path=xl/sharedStrings.xml><?xml version="1.0" encoding="utf-8"?>
<sst xmlns="http://schemas.openxmlformats.org/spreadsheetml/2006/main" count="54" uniqueCount="38">
  <si>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</si>
  <si>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</si>
  <si>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</si>
  <si>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</si>
  <si>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</si>
  <si>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</si>
  <si>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</si>
  <si>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</si>
  <si>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OSTALI TROŠKOVI 07F</t>
  </si>
  <si>
    <t>PROVIZIJA UPRAVE ZA TREZOR</t>
  </si>
  <si>
    <t>01.04.2026.</t>
  </si>
  <si>
    <t>PLATA 07A</t>
  </si>
  <si>
    <t>02.04.2026.</t>
  </si>
  <si>
    <t>IZVOD  BR. 72</t>
  </si>
  <si>
    <t>DIREKTNA PLAĆANJA RFZO - LEKOVI 071</t>
  </si>
  <si>
    <t>DIREKTNA PLAĆANJA RFZO - CITOSTATICI 073</t>
  </si>
  <si>
    <t>DIREKTNA PLAĆANJA RFZO - LEKOVI C LISTA 074</t>
  </si>
  <si>
    <t>DIREKTNA PLAĆANJA RFZO - SANITETSKI I MEDICINSKI MATERIJAL 085</t>
  </si>
  <si>
    <t>UPLATA DIREKTNA PLAĆANJA RFZO - LEKOVI 071</t>
  </si>
  <si>
    <t>UPLATA DIREKTNA PLAĆANJA RFZO - CITOSTATICI 073</t>
  </si>
  <si>
    <t>UPLATA DIREKTNA PLAĆANJA RFZO - LEKOVI C LISTA 074</t>
  </si>
  <si>
    <t>UPLATA DIREKTNA PLAĆANJA RFZO - SANITETSKI I MEDICINSKI MATERIJAL 085</t>
  </si>
  <si>
    <t>PLATA 03-2026 NEUGOVORENI II DEO</t>
  </si>
  <si>
    <t>INPHARM  CO DOO BEOGRAD</t>
  </si>
  <si>
    <t>BEOHEM-3 DOO</t>
  </si>
  <si>
    <t>PHARMASWISS  DOO BEOGRAD</t>
  </si>
  <si>
    <t>FARMALOGIST DOO BEOGRAD</t>
  </si>
  <si>
    <t>MEDIKUNION DOO BEOGRAD</t>
  </si>
  <si>
    <t>B.BRAUN ADRIA RSRB DOO BEOGRAD</t>
  </si>
  <si>
    <t>ASPECTUM  BG DOO</t>
  </si>
  <si>
    <t>AMICUS SRB. DOO BEOGRAD</t>
  </si>
  <si>
    <t>PHOENIX PHARMA DOO BEOGRAD</t>
  </si>
  <si>
    <t>VEGA DOO VALJEVO</t>
  </si>
  <si>
    <t>SOPHARMA TRADING</t>
  </si>
  <si>
    <t>MEDICA LINEA PHARM</t>
  </si>
  <si>
    <t>FUTURE PHARM DOO STARA PAZOVA</t>
  </si>
  <si>
    <t>LAYON   DOO</t>
  </si>
  <si>
    <t>UPLATA DALIBOR STANOJKOVIĆ JAVNI IZVRŠITELJ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</si>
</sst>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  <xf numFmtId="0" fontId="66" fillId="0" borderId="14" xfId="0" applyFont="1" applyBorder="1"/>
    <xf numFmtId="4" fontId="66" fillId="0" borderId="15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0"/>
  <sheetViews>
    <sheetView tabSelected="1" zoomScaleNormal="100" workbookViewId="0">
      <selection activeCell="E16" sqref="E16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12</v>
      </c>
    </row>
    <row r="6" spans="1:3" x14ac:dyDescent="0.25">
      <c r="A6" s="1" t="s">
        <v>13</v>
      </c>
    </row>
    <row r="7" spans="1:3" x14ac:dyDescent="0.25">
      <c r="A7" s="4" t="s">
        <v>1</v>
      </c>
      <c r="B7" s="5" t="s">
        <v>12</v>
      </c>
      <c r="C7" s="6">
        <v>1719192.79</v>
      </c>
    </row>
    <row r="8" spans="1:3" x14ac:dyDescent="0.25">
      <c r="A8" s="4" t="s">
        <v>2</v>
      </c>
      <c r="B8" s="5" t="s">
        <v>10</v>
      </c>
      <c r="C8" s="6">
        <v>1849480.83</v>
      </c>
    </row>
    <row r="9" spans="1:3" x14ac:dyDescent="0.25">
      <c r="A9" s="4" t="s">
        <v>6</v>
      </c>
      <c r="B9" s="5" t="s">
        <v>10</v>
      </c>
      <c r="C9" s="6">
        <v>250</v>
      </c>
    </row>
    <row r="10" spans="1:3" x14ac:dyDescent="0.25">
      <c r="A10" s="4" t="s">
        <v>18</v>
      </c>
      <c r="B10" s="5" t="s">
        <v>10</v>
      </c>
      <c r="C10" s="6">
        <v>6167664.9800000004</v>
      </c>
    </row>
    <row r="11" spans="1:3" x14ac:dyDescent="0.25">
      <c r="A11" s="4" t="s">
        <v>19</v>
      </c>
      <c r="B11" s="5" t="s">
        <v>10</v>
      </c>
      <c r="C11" s="6">
        <v>1194980.48</v>
      </c>
    </row>
    <row r="12" spans="1:3" x14ac:dyDescent="0.25">
      <c r="A12" s="4" t="s">
        <v>20</v>
      </c>
      <c r="B12" s="5" t="s">
        <v>10</v>
      </c>
      <c r="C12" s="6">
        <v>5125826.91</v>
      </c>
    </row>
    <row r="13" spans="1:3" x14ac:dyDescent="0.25">
      <c r="A13" s="4" t="s">
        <v>21</v>
      </c>
      <c r="B13" s="5" t="s">
        <v>10</v>
      </c>
      <c r="C13" s="6">
        <v>117795</v>
      </c>
    </row>
    <row r="14" spans="1:3" x14ac:dyDescent="0.25">
      <c r="A14" s="4" t="s">
        <v>37</v>
      </c>
      <c r="B14" s="5" t="s">
        <v>10</v>
      </c>
      <c r="C14" s="6">
        <v>4119.3999999999996</v>
      </c>
    </row>
    <row r="15" spans="1:3" ht="13.5" customHeight="1" x14ac:dyDescent="0.25">
      <c r="A15" s="9" t="s">
        <v>5</v>
      </c>
      <c r="B15" s="5" t="s">
        <v>10</v>
      </c>
      <c r="C15" s="2">
        <v>12740924.810000001</v>
      </c>
    </row>
    <row r="16" spans="1:3" x14ac:dyDescent="0.25">
      <c r="B16" s="5"/>
      <c r="C16" s="8">
        <f>C8+C9+C10+C11+C12+C13+C14-C15</f>
        <v>1719192.790000001</v>
      </c>
    </row>
    <row r="17" spans="1:3" x14ac:dyDescent="0.25">
      <c r="B17" s="5"/>
      <c r="C17" s="7"/>
    </row>
    <row r="18" spans="1:3" s="1" customFormat="1" x14ac:dyDescent="0.25">
      <c r="A18" s="1" t="s">
        <v>7</v>
      </c>
      <c r="B18" s="10" t="str">
        <f>A4</f>
        <v>02.04.2026.</v>
      </c>
      <c r="C18" s="11"/>
    </row>
    <row r="20" spans="1:3" s="1" customFormat="1" x14ac:dyDescent="0.25">
      <c r="A20" s="12" t="s">
        <v>8</v>
      </c>
      <c r="B20" s="13">
        <f>B21</f>
        <v>95751.84</v>
      </c>
      <c r="C20" s="11"/>
    </row>
    <row r="21" spans="1:3" x14ac:dyDescent="0.25">
      <c r="A21" s="14" t="s">
        <v>9</v>
      </c>
      <c r="B21" s="15">
        <v>95751.84</v>
      </c>
    </row>
    <row r="22" spans="1:3" s="1" customFormat="1" x14ac:dyDescent="0.25">
      <c r="A22" s="12" t="s">
        <v>11</v>
      </c>
      <c r="B22" s="13">
        <f>SUM(B23:B23)</f>
        <v>38905.599999999999</v>
      </c>
      <c r="C22" s="11"/>
    </row>
    <row r="23" spans="1:3" x14ac:dyDescent="0.25">
      <c r="A23" s="14" t="s">
        <v>22</v>
      </c>
      <c r="B23" s="15">
        <v>38905.599999999999</v>
      </c>
    </row>
    <row r="24" spans="1:3" s="1" customFormat="1" x14ac:dyDescent="0.25">
      <c r="A24" s="12" t="s">
        <v>14</v>
      </c>
      <c r="B24" s="13">
        <v>6167664.9800000004</v>
      </c>
      <c r="C24" s="11"/>
    </row>
    <row r="25" spans="1:3" x14ac:dyDescent="0.25">
      <c r="A25" s="16" t="s">
        <v>23</v>
      </c>
      <c r="B25" s="17">
        <v>140404.85999999999</v>
      </c>
    </row>
    <row r="26" spans="1:3" x14ac:dyDescent="0.25">
      <c r="A26" s="16" t="s">
        <v>24</v>
      </c>
      <c r="B26" s="17">
        <v>2371600</v>
      </c>
    </row>
    <row r="27" spans="1:3" x14ac:dyDescent="0.25">
      <c r="A27" s="16" t="s">
        <v>25</v>
      </c>
      <c r="B27" s="17">
        <v>7964.88</v>
      </c>
    </row>
    <row r="28" spans="1:3" x14ac:dyDescent="0.25">
      <c r="A28" s="16" t="s">
        <v>26</v>
      </c>
      <c r="B28" s="17">
        <v>845418.42</v>
      </c>
    </row>
    <row r="29" spans="1:3" x14ac:dyDescent="0.25">
      <c r="A29" s="16" t="s">
        <v>27</v>
      </c>
      <c r="B29" s="17">
        <v>62817.22</v>
      </c>
    </row>
    <row r="30" spans="1:3" x14ac:dyDescent="0.25">
      <c r="A30" s="16" t="s">
        <v>28</v>
      </c>
      <c r="B30" s="17">
        <v>177100</v>
      </c>
    </row>
    <row r="31" spans="1:3" x14ac:dyDescent="0.25">
      <c r="A31" s="16" t="s">
        <v>29</v>
      </c>
      <c r="B31" s="17">
        <v>15089.8</v>
      </c>
    </row>
    <row r="32" spans="1:3" x14ac:dyDescent="0.25">
      <c r="A32" s="16" t="s">
        <v>30</v>
      </c>
      <c r="B32" s="17">
        <v>25239.5</v>
      </c>
    </row>
    <row r="33" spans="1:3" x14ac:dyDescent="0.25">
      <c r="A33" s="16" t="s">
        <v>31</v>
      </c>
      <c r="B33" s="17">
        <v>1495769.99</v>
      </c>
    </row>
    <row r="34" spans="1:3" x14ac:dyDescent="0.25">
      <c r="A34" s="16" t="s">
        <v>32</v>
      </c>
      <c r="B34" s="17">
        <v>1010642.6</v>
      </c>
    </row>
    <row r="35" spans="1:3" x14ac:dyDescent="0.25">
      <c r="A35" s="14" t="s">
        <v>33</v>
      </c>
      <c r="B35" s="15">
        <v>15617.71</v>
      </c>
    </row>
    <row r="36" spans="1:3" s="1" customFormat="1" x14ac:dyDescent="0.25">
      <c r="A36" s="12" t="s">
        <v>15</v>
      </c>
      <c r="B36" s="13">
        <v>1194980.48</v>
      </c>
      <c r="C36" s="11"/>
    </row>
    <row r="37" spans="1:3" x14ac:dyDescent="0.25">
      <c r="A37" s="16" t="s">
        <v>26</v>
      </c>
      <c r="B37" s="17">
        <v>88050.93</v>
      </c>
    </row>
    <row r="38" spans="1:3" x14ac:dyDescent="0.25">
      <c r="A38" s="16" t="s">
        <v>31</v>
      </c>
      <c r="B38" s="17">
        <v>403472.67</v>
      </c>
    </row>
    <row r="39" spans="1:3" x14ac:dyDescent="0.25">
      <c r="A39" s="14" t="s">
        <v>33</v>
      </c>
      <c r="B39" s="15">
        <v>703456.88</v>
      </c>
    </row>
    <row r="40" spans="1:3" s="1" customFormat="1" x14ac:dyDescent="0.25">
      <c r="A40" s="12" t="s">
        <v>16</v>
      </c>
      <c r="B40" s="13">
        <v>5125826.91</v>
      </c>
      <c r="C40" s="11"/>
    </row>
    <row r="41" spans="1:3" x14ac:dyDescent="0.25">
      <c r="A41" s="16" t="s">
        <v>26</v>
      </c>
      <c r="B41" s="17">
        <v>1066409.72</v>
      </c>
    </row>
    <row r="42" spans="1:3" x14ac:dyDescent="0.25">
      <c r="A42" s="16" t="s">
        <v>34</v>
      </c>
      <c r="B42" s="17">
        <v>375786.4</v>
      </c>
    </row>
    <row r="43" spans="1:3" x14ac:dyDescent="0.25">
      <c r="A43" s="16" t="s">
        <v>31</v>
      </c>
      <c r="B43" s="17">
        <v>1047856.43</v>
      </c>
    </row>
    <row r="44" spans="1:3" x14ac:dyDescent="0.25">
      <c r="A44" s="14" t="s">
        <v>33</v>
      </c>
      <c r="B44" s="15">
        <v>2635774.36</v>
      </c>
    </row>
    <row r="45" spans="1:3" s="1" customFormat="1" x14ac:dyDescent="0.25">
      <c r="A45" s="12" t="s">
        <v>17</v>
      </c>
      <c r="B45" s="13">
        <v>117795</v>
      </c>
      <c r="C45" s="11"/>
    </row>
    <row r="46" spans="1:3" x14ac:dyDescent="0.25">
      <c r="A46" s="16" t="s">
        <v>35</v>
      </c>
      <c r="B46" s="17">
        <v>2376</v>
      </c>
    </row>
    <row r="47" spans="1:3" x14ac:dyDescent="0.25">
      <c r="A47" s="16" t="s">
        <v>34</v>
      </c>
      <c r="B47" s="17">
        <v>55605</v>
      </c>
    </row>
    <row r="48" spans="1:3" x14ac:dyDescent="0.25">
      <c r="A48" s="16" t="s">
        <v>31</v>
      </c>
      <c r="B48" s="17">
        <v>31374</v>
      </c>
    </row>
    <row r="49" spans="1:2" x14ac:dyDescent="0.25">
      <c r="A49" s="14" t="s">
        <v>36</v>
      </c>
      <c r="B49" s="15">
        <v>28440</v>
      </c>
    </row>
    <row r="50" spans="1:2" x14ac:dyDescent="0.25">
      <c r="B50" s="10">
        <f>B45+B40+B36+B24+B22+B20</f>
        <v>12740924.810000001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2026-04-03T05:04:53Z</dcterms:modified>
</cp:coreProperties>
</file>